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0080"/>
  </bookViews>
  <sheets>
    <sheet name="EA" sheetId="3" r:id="rId1"/>
  </sheets>
  <definedNames>
    <definedName name="_xlnm._FilterDatabase" localSheetId="0" hidden="1">EA!#REF!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C22" i="3" l="1"/>
  <c r="D59" i="3"/>
  <c r="C59" i="3"/>
  <c r="D22" i="3"/>
  <c r="C61" i="3" l="1"/>
  <c r="D61" i="3"/>
</calcChain>
</file>

<file path=xl/sharedStrings.xml><?xml version="1.0" encoding="utf-8"?>
<sst xmlns="http://schemas.openxmlformats.org/spreadsheetml/2006/main" count="69" uniqueCount="58">
  <si>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</si>
  <si>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</si>
  <si>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</si>
  <si>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</si>
  <si>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</si>
  <si>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</si>
  <si>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</si>
  <si>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</si>
  <si>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</si>
  <si>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</si>
  <si>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</si>
  <si>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</si>
  <si>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</si>
  <si>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</si>
  <si>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</si>
  <si>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</si>
  <si>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</si>
  <si>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</si>
  <si>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</si>
  <si>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</si>
  <si>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</si>
  <si>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</si>
  <si>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</si>
  <si>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</si>
  <si>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</si>
  <si>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</si>
  <si>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</si>
  <si>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</si>
  <si>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</si>
  <si>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</si>
  <si>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</si>
  <si>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</si>
  <si>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</si>
  <si>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</si>
  <si>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</si>
  <si>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</si>
  <si>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</si>
  <si>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</si>
  <si>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</si>
  <si>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</si>
  <si>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</si>
  <si>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</si>
  <si>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</si>
  <si>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</si>
  <si>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</si>
  <si>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</si>
  <si>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</si>
  <si>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</si>
  <si>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</si>
  <si>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</si>
  <si>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</si>
  <si>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</si>
  <si>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</si>
  <si>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</si>
  <si>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</si>
  <si>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</si>
  <si>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SUMA</t>
  </si>
  <si>
    <t>Municipio de Manuel Doblado, Gto.
ESTADO DE ACTIVIDADES CONSOLIDADO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</si>
</sst>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10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43" fontId="2" fillId="0" borderId="0" xfId="16" applyFont="1" applyFill="1" applyBorder="1" applyAlignment="1" applyProtection="1">
      <alignment vertical="top"/>
      <protection locked="0"/>
    </xf>
    <xf numFmtId="43" fontId="3" fillId="0" borderId="0" xfId="16" applyFont="1" applyFill="1" applyBorder="1" applyAlignment="1" applyProtection="1">
      <alignment vertical="top"/>
      <protection locked="0"/>
    </xf>
    <xf numFmtId="43" fontId="2" fillId="0" borderId="0" xfId="16" applyFont="1" applyFill="1" applyBorder="1" applyAlignment="1" applyProtection="1">
      <alignment horizontal="right" vertical="top"/>
      <protection locked="0"/>
    </xf>
    <xf numFmtId="43" fontId="3" fillId="0" borderId="0" xfId="8" applyNumberFormat="1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showGridLines="0" tabSelected="1" topLeftCell="A33" zoomScaleNormal="100" workbookViewId="0">
      <selection activeCell="A59" sqref="A59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6" width="13" style="1" bestFit="1" customWidth="1"/>
    <col min="7" max="8" width="14" style="1" bestFit="1" customWidth="1"/>
    <col min="9" max="9" width="12" style="1"/>
    <col min="10" max="10" width="0" style="1" hidden="1" customWidth="1"/>
    <col min="11" max="11" width="13" style="1" bestFit="1" customWidth="1"/>
    <col min="12" max="16384" width="12" style="1"/>
  </cols>
  <sheetData>
    <row r="1" spans="1:11" ht="39.950000000000003" customHeight="1" x14ac:dyDescent="0.2">
      <c r="A1" s="37" t="s">
        <v>57</v>
      </c>
      <c r="B1" s="38"/>
      <c r="C1" s="38"/>
      <c r="D1" s="39"/>
    </row>
    <row r="2" spans="1:11" x14ac:dyDescent="0.2">
      <c r="A2" s="11"/>
      <c r="B2" s="8"/>
      <c r="C2" s="9">
        <v>2021</v>
      </c>
      <c r="D2" s="10">
        <v>2020</v>
      </c>
      <c r="J2" s="1">
        <v>2021</v>
      </c>
    </row>
    <row r="3" spans="1:11" s="2" customFormat="1" x14ac:dyDescent="0.2">
      <c r="A3" s="4" t="s">
        <v>0</v>
      </c>
      <c r="B3" s="12"/>
      <c r="C3" s="13"/>
      <c r="D3" s="14"/>
    </row>
    <row r="4" spans="1:11" x14ac:dyDescent="0.2">
      <c r="A4" s="5" t="s">
        <v>46</v>
      </c>
      <c r="B4" s="2"/>
      <c r="C4" s="27">
        <f>SUM(C5:C11)</f>
        <v>39342104.150000006</v>
      </c>
      <c r="D4" s="28">
        <f>SUM(D5:D11)</f>
        <v>31802950.450000003</v>
      </c>
      <c r="E4" s="31" t="s">
        <v>55</v>
      </c>
    </row>
    <row r="5" spans="1:11" x14ac:dyDescent="0.2">
      <c r="A5" s="19"/>
      <c r="B5" s="20" t="s">
        <v>1</v>
      </c>
      <c r="C5" s="29">
        <v>8361723.6600000001</v>
      </c>
      <c r="D5" s="30">
        <v>7855646.0099999998</v>
      </c>
      <c r="E5" s="33"/>
      <c r="F5" s="34"/>
      <c r="G5" s="34"/>
      <c r="H5" s="34"/>
    </row>
    <row r="6" spans="1:11" x14ac:dyDescent="0.2">
      <c r="A6" s="19"/>
      <c r="B6" s="20" t="s">
        <v>35</v>
      </c>
      <c r="C6" s="29">
        <v>0</v>
      </c>
      <c r="D6" s="30">
        <v>0</v>
      </c>
      <c r="E6" s="33"/>
      <c r="F6" s="34"/>
      <c r="G6" s="34"/>
      <c r="H6" s="34"/>
    </row>
    <row r="7" spans="1:11" x14ac:dyDescent="0.2">
      <c r="A7" s="19"/>
      <c r="B7" s="20" t="s">
        <v>11</v>
      </c>
      <c r="C7" s="29">
        <v>0</v>
      </c>
      <c r="D7" s="30">
        <v>0</v>
      </c>
      <c r="E7" s="33"/>
      <c r="F7" s="34"/>
      <c r="G7" s="34"/>
      <c r="H7" s="34"/>
    </row>
    <row r="8" spans="1:11" x14ac:dyDescent="0.2">
      <c r="A8" s="19"/>
      <c r="B8" s="20" t="s">
        <v>2</v>
      </c>
      <c r="C8" s="29">
        <v>12283392.84</v>
      </c>
      <c r="D8" s="30">
        <v>6108861.9800000004</v>
      </c>
      <c r="E8" s="33"/>
      <c r="F8" s="34"/>
      <c r="G8" s="34"/>
      <c r="H8" s="34"/>
      <c r="K8" s="36"/>
    </row>
    <row r="9" spans="1:11" x14ac:dyDescent="0.2">
      <c r="A9" s="19"/>
      <c r="B9" s="20" t="s">
        <v>47</v>
      </c>
      <c r="C9" s="29">
        <v>162174.84</v>
      </c>
      <c r="D9" s="30">
        <v>53341.9</v>
      </c>
      <c r="E9" s="33"/>
      <c r="F9" s="34"/>
      <c r="G9" s="34"/>
      <c r="H9" s="34"/>
    </row>
    <row r="10" spans="1:11" x14ac:dyDescent="0.2">
      <c r="A10" s="19"/>
      <c r="B10" s="20" t="s">
        <v>48</v>
      </c>
      <c r="C10" s="29">
        <v>264292.59999999998</v>
      </c>
      <c r="D10" s="30">
        <v>271241.92</v>
      </c>
      <c r="E10" s="33"/>
      <c r="F10" s="34"/>
      <c r="G10" s="34"/>
      <c r="H10" s="34"/>
    </row>
    <row r="11" spans="1:11" x14ac:dyDescent="0.2">
      <c r="A11" s="19"/>
      <c r="B11" s="20" t="s">
        <v>49</v>
      </c>
      <c r="C11" s="29">
        <v>18270520.210000001</v>
      </c>
      <c r="D11" s="30">
        <v>17513858.640000001</v>
      </c>
      <c r="E11" s="34"/>
      <c r="F11" s="34"/>
      <c r="G11" s="34"/>
      <c r="H11" s="34"/>
    </row>
    <row r="12" spans="1:11" ht="34.5" customHeight="1" x14ac:dyDescent="0.2">
      <c r="A12" s="40" t="s">
        <v>50</v>
      </c>
      <c r="B12" s="41"/>
      <c r="C12" s="27">
        <f>SUM(C13:C14)</f>
        <v>189697989.86000001</v>
      </c>
      <c r="D12" s="28">
        <f>SUM(D13:D14)</f>
        <v>193384174.02000001</v>
      </c>
      <c r="E12" s="33"/>
      <c r="F12" s="34"/>
      <c r="G12" s="34"/>
      <c r="H12" s="34"/>
    </row>
    <row r="13" spans="1:11" ht="22.5" x14ac:dyDescent="0.2">
      <c r="A13" s="19"/>
      <c r="B13" s="26" t="s">
        <v>51</v>
      </c>
      <c r="C13" s="29">
        <v>183450789.86000001</v>
      </c>
      <c r="D13" s="30">
        <v>187136974.02000001</v>
      </c>
      <c r="E13" s="34"/>
      <c r="F13" s="34"/>
      <c r="G13" s="34"/>
      <c r="H13" s="34"/>
    </row>
    <row r="14" spans="1:11" x14ac:dyDescent="0.2">
      <c r="A14" s="19"/>
      <c r="B14" s="20" t="s">
        <v>52</v>
      </c>
      <c r="C14" s="34">
        <v>6247200</v>
      </c>
      <c r="D14" s="30">
        <v>6247200</v>
      </c>
      <c r="E14" s="34"/>
      <c r="F14" s="34"/>
      <c r="G14" s="34"/>
      <c r="H14" s="34"/>
    </row>
    <row r="15" spans="1:11" x14ac:dyDescent="0.2">
      <c r="A15" s="5" t="s">
        <v>41</v>
      </c>
      <c r="B15" s="2"/>
      <c r="C15" s="27">
        <f>SUM(C16:C20)</f>
        <v>681.93999999999994</v>
      </c>
      <c r="D15" s="28">
        <f>SUM(D16:D20)</f>
        <v>4378.6400000000003</v>
      </c>
      <c r="E15" s="33"/>
      <c r="F15" s="34"/>
      <c r="G15" s="34"/>
      <c r="H15" s="34"/>
    </row>
    <row r="16" spans="1:11" x14ac:dyDescent="0.2">
      <c r="A16" s="19"/>
      <c r="B16" s="20" t="s">
        <v>36</v>
      </c>
      <c r="C16" s="34">
        <v>675.18</v>
      </c>
      <c r="D16" s="30">
        <v>4378.6400000000003</v>
      </c>
      <c r="E16" s="34"/>
      <c r="F16" s="34"/>
      <c r="G16" s="34"/>
      <c r="H16" s="34"/>
    </row>
    <row r="17" spans="1:10" x14ac:dyDescent="0.2">
      <c r="A17" s="19"/>
      <c r="B17" s="20" t="s">
        <v>12</v>
      </c>
      <c r="C17" s="29">
        <v>0</v>
      </c>
      <c r="D17" s="30">
        <v>0</v>
      </c>
      <c r="E17" s="34"/>
      <c r="F17" s="34"/>
      <c r="G17" s="34"/>
      <c r="H17" s="34"/>
    </row>
    <row r="18" spans="1:10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10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10" x14ac:dyDescent="0.2">
      <c r="A20" s="19"/>
      <c r="B20" s="20" t="s">
        <v>15</v>
      </c>
      <c r="C20" s="29">
        <v>6.76</v>
      </c>
      <c r="D20" s="30">
        <v>0</v>
      </c>
      <c r="E20" s="31">
        <v>4390</v>
      </c>
      <c r="H20" s="34"/>
    </row>
    <row r="21" spans="1:10" x14ac:dyDescent="0.2">
      <c r="A21" s="19"/>
      <c r="B21" s="16"/>
      <c r="C21" s="17"/>
      <c r="D21" s="18"/>
      <c r="E21" s="31" t="s">
        <v>55</v>
      </c>
    </row>
    <row r="22" spans="1:10" x14ac:dyDescent="0.2">
      <c r="A22" s="6" t="s">
        <v>9</v>
      </c>
      <c r="B22" s="21"/>
      <c r="C22" s="27">
        <f>SUM(C4+C12+C15)</f>
        <v>229040775.95000002</v>
      </c>
      <c r="D22" s="3">
        <f>SUM(D4+D12+D15)</f>
        <v>225191503.11000001</v>
      </c>
      <c r="E22" s="31" t="s">
        <v>55</v>
      </c>
    </row>
    <row r="23" spans="1:10" x14ac:dyDescent="0.2">
      <c r="A23" s="19"/>
      <c r="B23" s="12"/>
      <c r="C23" s="15"/>
      <c r="D23" s="3"/>
      <c r="E23" s="31" t="s">
        <v>55</v>
      </c>
    </row>
    <row r="24" spans="1:10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10" x14ac:dyDescent="0.2">
      <c r="A25" s="5" t="s">
        <v>42</v>
      </c>
      <c r="B25" s="2"/>
      <c r="C25" s="27">
        <f>SUM(C26:C28)</f>
        <v>133654734.55000001</v>
      </c>
      <c r="D25" s="28">
        <f>SUM(D26:D28)</f>
        <v>126024975.63</v>
      </c>
      <c r="E25" s="31" t="s">
        <v>55</v>
      </c>
    </row>
    <row r="26" spans="1:10" x14ac:dyDescent="0.2">
      <c r="A26" s="19"/>
      <c r="B26" s="20" t="s">
        <v>37</v>
      </c>
      <c r="C26" s="29">
        <v>71962638.090000004</v>
      </c>
      <c r="D26" s="30">
        <v>73503480.120000005</v>
      </c>
      <c r="E26" s="34"/>
      <c r="F26" s="34"/>
      <c r="G26" s="34"/>
      <c r="H26" s="34"/>
      <c r="J26" s="1" t="s">
        <v>56</v>
      </c>
    </row>
    <row r="27" spans="1:10" x14ac:dyDescent="0.2">
      <c r="A27" s="19"/>
      <c r="B27" s="20" t="s">
        <v>16</v>
      </c>
      <c r="C27" s="29">
        <v>14004759.84</v>
      </c>
      <c r="D27" s="30">
        <v>9117713.6899999995</v>
      </c>
      <c r="E27" s="34"/>
      <c r="F27" s="34"/>
      <c r="G27" s="34"/>
      <c r="H27" s="34"/>
    </row>
    <row r="28" spans="1:10" x14ac:dyDescent="0.2">
      <c r="A28" s="19"/>
      <c r="B28" s="20" t="s">
        <v>17</v>
      </c>
      <c r="C28" s="29">
        <v>47687336.619999997</v>
      </c>
      <c r="D28" s="30">
        <v>43403781.82</v>
      </c>
      <c r="E28" s="34"/>
      <c r="F28" s="34"/>
      <c r="G28" s="34"/>
      <c r="H28" s="34"/>
    </row>
    <row r="29" spans="1:10" x14ac:dyDescent="0.2">
      <c r="A29" s="5" t="s">
        <v>53</v>
      </c>
      <c r="B29" s="2"/>
      <c r="C29" s="27">
        <f>SUM(C30:C38)</f>
        <v>34515902.269999996</v>
      </c>
      <c r="D29" s="28">
        <f>SUM(D30:D38)</f>
        <v>31744325.739999998</v>
      </c>
      <c r="E29" s="31" t="s">
        <v>55</v>
      </c>
    </row>
    <row r="30" spans="1:10" x14ac:dyDescent="0.2">
      <c r="A30" s="19"/>
      <c r="B30" s="20" t="s">
        <v>18</v>
      </c>
      <c r="C30" s="29">
        <v>6247200</v>
      </c>
      <c r="D30" s="30">
        <v>6247200</v>
      </c>
      <c r="E30" s="31">
        <v>5210</v>
      </c>
    </row>
    <row r="31" spans="1:10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10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8" x14ac:dyDescent="0.2">
      <c r="A33" s="19"/>
      <c r="B33" s="20" t="s">
        <v>21</v>
      </c>
      <c r="C33" s="29">
        <v>28179599.829999998</v>
      </c>
      <c r="D33" s="30">
        <v>25455504.219999999</v>
      </c>
      <c r="E33" s="34"/>
      <c r="F33" s="34"/>
      <c r="G33" s="34"/>
      <c r="H33" s="34"/>
    </row>
    <row r="34" spans="1:8" x14ac:dyDescent="0.2">
      <c r="A34" s="19"/>
      <c r="B34" s="20" t="s">
        <v>22</v>
      </c>
      <c r="C34" s="29">
        <v>89102.44</v>
      </c>
      <c r="D34" s="30">
        <v>41621.519999999997</v>
      </c>
      <c r="E34" s="31">
        <v>5250</v>
      </c>
    </row>
    <row r="35" spans="1:8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8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8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8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8" x14ac:dyDescent="0.2">
      <c r="A39" s="5" t="s">
        <v>10</v>
      </c>
      <c r="B39" s="2"/>
      <c r="C39" s="27">
        <f>SUM(C40:C42)</f>
        <v>0</v>
      </c>
      <c r="D39" s="28">
        <f>SUM(D40:D42)</f>
        <v>20000</v>
      </c>
      <c r="E39" s="31" t="s">
        <v>55</v>
      </c>
    </row>
    <row r="40" spans="1:8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8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8" x14ac:dyDescent="0.2">
      <c r="A42" s="19"/>
      <c r="B42" s="20" t="s">
        <v>5</v>
      </c>
      <c r="C42" s="29">
        <v>0</v>
      </c>
      <c r="D42" s="30">
        <v>20000</v>
      </c>
      <c r="E42" s="31">
        <v>5330</v>
      </c>
    </row>
    <row r="43" spans="1:8" x14ac:dyDescent="0.2">
      <c r="A43" s="5" t="s">
        <v>43</v>
      </c>
      <c r="B43" s="2"/>
      <c r="C43" s="27">
        <f>SUM(C44:C48)</f>
        <v>561970.91</v>
      </c>
      <c r="D43" s="28">
        <f>SUM(D44:D48)</f>
        <v>847031.49</v>
      </c>
      <c r="E43" s="31" t="s">
        <v>55</v>
      </c>
    </row>
    <row r="44" spans="1:8" x14ac:dyDescent="0.2">
      <c r="A44" s="19"/>
      <c r="B44" s="20" t="s">
        <v>26</v>
      </c>
      <c r="C44" s="29">
        <v>561970.91</v>
      </c>
      <c r="D44" s="30">
        <v>847031.49</v>
      </c>
      <c r="E44" s="31">
        <v>5410</v>
      </c>
    </row>
    <row r="45" spans="1:8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8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8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8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2620680.58</v>
      </c>
      <c r="D49" s="28">
        <f>SUM(D50:D55)</f>
        <v>3092941.46</v>
      </c>
      <c r="E49" s="31" t="s">
        <v>55</v>
      </c>
    </row>
    <row r="50" spans="1:9" x14ac:dyDescent="0.2">
      <c r="A50" s="19"/>
      <c r="B50" s="20" t="s">
        <v>31</v>
      </c>
      <c r="C50" s="29">
        <v>2620680.58</v>
      </c>
      <c r="D50" s="30">
        <v>3092941.46</v>
      </c>
      <c r="E50" s="31">
        <v>5510</v>
      </c>
      <c r="F50" s="34"/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35968318.049999997</v>
      </c>
      <c r="D56" s="28">
        <f>SUM(D57)</f>
        <v>18205901.73</v>
      </c>
      <c r="E56" s="31" t="s">
        <v>55</v>
      </c>
    </row>
    <row r="57" spans="1:9" x14ac:dyDescent="0.2">
      <c r="A57" s="19"/>
      <c r="B57" s="20" t="s">
        <v>38</v>
      </c>
      <c r="C57" s="29">
        <v>35968318.049999997</v>
      </c>
      <c r="D57" s="30">
        <v>18205901.73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207321606.36000001</v>
      </c>
      <c r="D59" s="3">
        <f>SUM(D56+D49+D43+D39+D29+D25)</f>
        <v>179935176.05000001</v>
      </c>
      <c r="E59" s="33"/>
      <c r="F59" s="33"/>
      <c r="G59" s="35"/>
      <c r="H59" s="35"/>
    </row>
    <row r="60" spans="1:9" x14ac:dyDescent="0.2">
      <c r="A60" s="19"/>
      <c r="B60" s="12"/>
      <c r="C60" s="27"/>
      <c r="D60" s="3"/>
      <c r="E60" s="33"/>
      <c r="F60" s="33"/>
      <c r="G60" s="34"/>
      <c r="H60" s="34"/>
    </row>
    <row r="61" spans="1:9" s="2" customFormat="1" x14ac:dyDescent="0.2">
      <c r="A61" s="4" t="s">
        <v>39</v>
      </c>
      <c r="B61" s="12"/>
      <c r="C61" s="27">
        <f>C22-C59</f>
        <v>21719169.590000004</v>
      </c>
      <c r="D61" s="28">
        <f>D22-D59</f>
        <v>45256327.060000002</v>
      </c>
      <c r="E61" s="33"/>
      <c r="F61" s="34"/>
      <c r="G61" s="35"/>
      <c r="H61" s="35"/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5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2022-12-06T22:16:57Z</cp:lastPrinted>
  <dcterms:created xsi:type="dcterms:W3CDTF">2012-12-11T20:29:16Z</dcterms:created>
  <dcterms:modified xsi:type="dcterms:W3CDTF">2022-12-07T15:59:55Z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